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 activeTab="2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16" i="3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14"/>
  <c r="H15" s="1"/>
  <c r="H13"/>
</calcChain>
</file>

<file path=xl/sharedStrings.xml><?xml version="1.0" encoding="utf-8"?>
<sst xmlns="http://schemas.openxmlformats.org/spreadsheetml/2006/main" count="66" uniqueCount="65">
  <si>
    <t>Załącznik nr 2a – FORMULARZ CENOWY</t>
  </si>
  <si>
    <t>Podstawowe parametry finansowania</t>
  </si>
  <si>
    <t>Kwota kredytu</t>
  </si>
  <si>
    <t>989 550,50 pln</t>
  </si>
  <si>
    <t>Podstawa oprocentowania (WIBOR 1M – przyjęty przez Zamawiającego) 28.11.2012r.</t>
  </si>
  <si>
    <t>Marża %</t>
  </si>
  <si>
    <t>Oprocentowanie zmienne</t>
  </si>
  <si>
    <t>Prowizja (%)</t>
  </si>
  <si>
    <t>Data uruchomienia kredytu</t>
  </si>
  <si>
    <t>I transza: 20.12.2012r., dane przyjęte tylko do wyliczeń tabeli,  proszę przyjąć uruchomienie kredytu  20.12.2012r.</t>
  </si>
  <si>
    <t>Data</t>
  </si>
  <si>
    <t>Podstawa oprocentowania (rocznie)</t>
  </si>
  <si>
    <t>Marża</t>
  </si>
  <si>
    <t xml:space="preserve">Oprocentowanie (rocznie) </t>
  </si>
  <si>
    <t>Rata kapitałowa (zł)</t>
  </si>
  <si>
    <t>Odsetki (zł)</t>
  </si>
  <si>
    <t>Płatność razem (rata kapitałowa + odsetki) (zł)</t>
  </si>
  <si>
    <t>Saldo zadłużenia (zł)</t>
  </si>
  <si>
    <t>Liczba dni w okresie</t>
  </si>
  <si>
    <t>20.12.2012</t>
  </si>
  <si>
    <t>31.03.2013</t>
  </si>
  <si>
    <t>30.06.2013</t>
  </si>
  <si>
    <t>30.09.2013</t>
  </si>
  <si>
    <t>31.12.2013</t>
  </si>
  <si>
    <t>31.03.2014</t>
  </si>
  <si>
    <t>30.06.2014</t>
  </si>
  <si>
    <t>30.09.2014</t>
  </si>
  <si>
    <t>31.12.2014</t>
  </si>
  <si>
    <t>31.03.2015</t>
  </si>
  <si>
    <t>30.06.2015</t>
  </si>
  <si>
    <t>30.09.2015</t>
  </si>
  <si>
    <t>31.12.2015</t>
  </si>
  <si>
    <t>30.06.2016</t>
  </si>
  <si>
    <t>30.09.2016</t>
  </si>
  <si>
    <t>31.12.2016</t>
  </si>
  <si>
    <t>31.03.2017</t>
  </si>
  <si>
    <t>30.06.2017</t>
  </si>
  <si>
    <t>30.09.2017</t>
  </si>
  <si>
    <t>31.12.2017</t>
  </si>
  <si>
    <t>31.03.2018</t>
  </si>
  <si>
    <t>30.06.2018</t>
  </si>
  <si>
    <t>30.09.2018</t>
  </si>
  <si>
    <t>31.12.2018</t>
  </si>
  <si>
    <t>31.03.2019</t>
  </si>
  <si>
    <t>30.06.2019</t>
  </si>
  <si>
    <t>30.09.2019</t>
  </si>
  <si>
    <t>31.12.2019</t>
  </si>
  <si>
    <t>31.03.2020</t>
  </si>
  <si>
    <t>30.06.2020</t>
  </si>
  <si>
    <t>30.09.2020</t>
  </si>
  <si>
    <t>31.12.2020</t>
  </si>
  <si>
    <t>31.03.2021</t>
  </si>
  <si>
    <t>30.06.2021</t>
  </si>
  <si>
    <t>30.09.2021</t>
  </si>
  <si>
    <t>31.12.2021</t>
  </si>
  <si>
    <t>31.03.2022</t>
  </si>
  <si>
    <t>30.06.2022</t>
  </si>
  <si>
    <t>30.09.2022</t>
  </si>
  <si>
    <t>31.12.2022</t>
  </si>
  <si>
    <t>(zł)</t>
  </si>
  <si>
    <t>Prowizja</t>
  </si>
  <si>
    <t>Odsetki razem</t>
  </si>
  <si>
    <t>Cena oferty (1+2)</t>
  </si>
  <si>
    <t>Podpis osoby upoważnionej do podpisania oferty</t>
  </si>
  <si>
    <t>………………………………………………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</si>
</sst>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8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1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1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6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justify" vertical="top" wrapText="1"/>
    </xf>
    <xf numFmtId="0" fontId="1" fillId="0" borderId="9" xfId="0" applyFont="1" applyBorder="1" applyAlignment="1">
      <alignment horizontal="justify" vertical="top" wrapText="1"/>
    </xf>
    <xf numFmtId="0" fontId="1" fillId="0" borderId="10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justify" vertical="top" wrapText="1"/>
    </xf>
    <xf numFmtId="0" fontId="1" fillId="0" borderId="9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9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0" xfId="0" applyFont="1" applyAlignment="1">
      <alignment horizontal="justify"/>
    </xf>
    <xf numFmtId="0" fontId="1" fillId="0" borderId="1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9" xfId="0" applyFont="1" applyBorder="1" applyAlignment="1">
      <alignment horizontal="justify" vertical="top" wrapText="1"/>
    </xf>
    <xf numFmtId="0" fontId="1" fillId="0" borderId="12" xfId="0" applyFont="1" applyBorder="1" applyAlignment="1">
      <alignment horizontal="justify" vertical="top" wrapText="1"/>
    </xf>
    <xf numFmtId="0" fontId="1" fillId="0" borderId="0" xfId="0" applyFont="1"/>
    <xf numFmtId="0" fontId="2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22"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8"/>
  <sheetViews>
    <sheetView tabSelected="1" topLeftCell="A34" workbookViewId="0">
      <selection activeCell="F57" sqref="F57:H57"/>
    </sheetView>
  </sheetViews>
  <sheetFormatPr defaultRowHeight="11.25"/>
  <cols>
    <col min="1" max="1" width="14.140625" style="2" customWidth="1"/>
    <col min="2" max="2" width="10.7109375" style="2" customWidth="1"/>
    <col min="3" max="3" width="9.140625" style="2"/>
    <col min="4" max="4" width="12.5703125" style="2" customWidth="1"/>
    <col min="5" max="5" width="9.140625" style="2" customWidth="1"/>
    <col min="6" max="6" width="8.28515625" style="2" customWidth="1"/>
    <col min="7" max="7" width="13.28515625" style="2" customWidth="1"/>
    <col min="8" max="8" width="10.85546875" style="2" customWidth="1"/>
    <col min="9" max="9" width="7.85546875" style="2" customWidth="1"/>
    <col min="10" max="16384" width="9.140625" style="2"/>
  </cols>
  <sheetData>
    <row r="1" spans="1:9" ht="12" thickBot="1">
      <c r="A1" s="1" t="s">
        <v>0</v>
      </c>
    </row>
    <row r="2" spans="1:9" ht="12" thickBot="1">
      <c r="A2" s="3" t="s">
        <v>1</v>
      </c>
      <c r="B2" s="4"/>
      <c r="C2" s="4"/>
      <c r="D2" s="5"/>
      <c r="E2" s="6"/>
      <c r="F2" s="7"/>
      <c r="G2" s="7"/>
      <c r="H2" s="7"/>
      <c r="I2" s="8"/>
    </row>
    <row r="3" spans="1:9" ht="12" thickBot="1">
      <c r="A3" s="3" t="s">
        <v>2</v>
      </c>
      <c r="B3" s="5"/>
      <c r="C3" s="3" t="s">
        <v>3</v>
      </c>
      <c r="D3" s="5"/>
      <c r="E3" s="9"/>
      <c r="F3" s="10"/>
      <c r="G3" s="10"/>
      <c r="H3" s="10"/>
      <c r="I3" s="11"/>
    </row>
    <row r="4" spans="1:9" ht="35.25" customHeight="1" thickBot="1">
      <c r="A4" s="3" t="s">
        <v>4</v>
      </c>
      <c r="B4" s="5"/>
      <c r="C4" s="3"/>
      <c r="D4" s="5"/>
      <c r="E4" s="9"/>
      <c r="F4" s="10"/>
      <c r="G4" s="10"/>
      <c r="H4" s="10"/>
      <c r="I4" s="11"/>
    </row>
    <row r="5" spans="1:9" ht="12" thickBot="1">
      <c r="A5" s="3" t="s">
        <v>5</v>
      </c>
      <c r="B5" s="5"/>
      <c r="C5" s="3"/>
      <c r="D5" s="5"/>
      <c r="E5" s="9"/>
      <c r="F5" s="10"/>
      <c r="G5" s="10"/>
      <c r="H5" s="10"/>
      <c r="I5" s="11"/>
    </row>
    <row r="6" spans="1:9" ht="12" customHeight="1" thickBot="1">
      <c r="A6" s="3" t="s">
        <v>6</v>
      </c>
      <c r="B6" s="5"/>
      <c r="C6" s="3"/>
      <c r="D6" s="5"/>
      <c r="E6" s="9"/>
      <c r="F6" s="10"/>
      <c r="G6" s="10"/>
      <c r="H6" s="10"/>
      <c r="I6" s="11"/>
    </row>
    <row r="7" spans="1:9" ht="12" thickBot="1">
      <c r="A7" s="3" t="s">
        <v>7</v>
      </c>
      <c r="B7" s="5"/>
      <c r="C7" s="3"/>
      <c r="D7" s="5"/>
      <c r="E7" s="9"/>
      <c r="F7" s="10"/>
      <c r="G7" s="10"/>
      <c r="H7" s="10"/>
      <c r="I7" s="11"/>
    </row>
    <row r="8" spans="1:9" ht="59.25" customHeight="1" thickBot="1">
      <c r="A8" s="3" t="s">
        <v>8</v>
      </c>
      <c r="B8" s="5"/>
      <c r="C8" s="3" t="s">
        <v>9</v>
      </c>
      <c r="D8" s="5"/>
      <c r="E8" s="9"/>
      <c r="F8" s="10"/>
      <c r="G8" s="10"/>
      <c r="H8" s="10"/>
      <c r="I8" s="11"/>
    </row>
    <row r="9" spans="1:9" ht="12" thickBot="1">
      <c r="A9" s="3"/>
      <c r="B9" s="5"/>
      <c r="C9" s="3"/>
      <c r="D9" s="5"/>
      <c r="E9" s="12"/>
      <c r="F9" s="13"/>
      <c r="G9" s="13"/>
      <c r="H9" s="13"/>
      <c r="I9" s="14"/>
    </row>
    <row r="10" spans="1:9" ht="37.5" customHeight="1" thickBot="1">
      <c r="A10" s="15" t="s">
        <v>10</v>
      </c>
      <c r="B10" s="15" t="s">
        <v>11</v>
      </c>
      <c r="C10" s="15" t="s">
        <v>12</v>
      </c>
      <c r="D10" s="15" t="s">
        <v>13</v>
      </c>
      <c r="E10" s="15" t="s">
        <v>14</v>
      </c>
      <c r="F10" s="15" t="s">
        <v>15</v>
      </c>
      <c r="G10" s="15" t="s">
        <v>16</v>
      </c>
      <c r="H10" s="15" t="s">
        <v>17</v>
      </c>
      <c r="I10" s="16" t="s">
        <v>18</v>
      </c>
    </row>
    <row r="11" spans="1:9" ht="12" thickBot="1">
      <c r="A11" s="17">
        <v>1</v>
      </c>
      <c r="B11" s="17">
        <v>2</v>
      </c>
      <c r="C11" s="17">
        <v>3</v>
      </c>
      <c r="D11" s="17">
        <v>4</v>
      </c>
      <c r="E11" s="17">
        <v>5</v>
      </c>
      <c r="F11" s="17">
        <v>6</v>
      </c>
      <c r="G11" s="17">
        <v>7</v>
      </c>
      <c r="H11" s="17">
        <v>8</v>
      </c>
      <c r="I11" s="18">
        <v>9</v>
      </c>
    </row>
    <row r="12" spans="1:9" ht="12" thickBot="1">
      <c r="A12" s="15" t="s">
        <v>19</v>
      </c>
      <c r="B12" s="15"/>
      <c r="C12" s="15"/>
      <c r="D12" s="15"/>
      <c r="E12" s="15"/>
      <c r="F12" s="15"/>
      <c r="G12" s="15"/>
      <c r="H12" s="19">
        <v>989550.5</v>
      </c>
      <c r="I12" s="16"/>
    </row>
    <row r="13" spans="1:9" ht="12" thickBot="1">
      <c r="A13" s="15" t="s">
        <v>20</v>
      </c>
      <c r="B13" s="15"/>
      <c r="C13" s="15"/>
      <c r="D13" s="15"/>
      <c r="E13" s="15">
        <v>8687.6200000000008</v>
      </c>
      <c r="F13" s="15"/>
      <c r="G13" s="15"/>
      <c r="H13" s="15">
        <f>H12-E13</f>
        <v>980862.88</v>
      </c>
      <c r="I13" s="16"/>
    </row>
    <row r="14" spans="1:9" ht="12" thickBot="1">
      <c r="A14" s="15" t="s">
        <v>21</v>
      </c>
      <c r="B14" s="15"/>
      <c r="C14" s="15"/>
      <c r="D14" s="15"/>
      <c r="E14" s="15">
        <v>8687.6200000000008</v>
      </c>
      <c r="F14" s="15"/>
      <c r="G14" s="15"/>
      <c r="H14" s="15">
        <f t="shared" ref="H14:H52" si="0">H13-E14</f>
        <v>972175.26</v>
      </c>
      <c r="I14" s="16"/>
    </row>
    <row r="15" spans="1:9" ht="12" thickBot="1">
      <c r="A15" s="15" t="s">
        <v>22</v>
      </c>
      <c r="B15" s="15"/>
      <c r="C15" s="15"/>
      <c r="D15" s="15"/>
      <c r="E15" s="15">
        <v>8687.6299999999992</v>
      </c>
      <c r="F15" s="15"/>
      <c r="G15" s="15"/>
      <c r="H15" s="15">
        <f t="shared" si="0"/>
        <v>963487.63</v>
      </c>
      <c r="I15" s="16"/>
    </row>
    <row r="16" spans="1:9" ht="12" thickBot="1">
      <c r="A16" s="15" t="s">
        <v>23</v>
      </c>
      <c r="B16" s="15"/>
      <c r="C16" s="15"/>
      <c r="D16" s="15"/>
      <c r="E16" s="15">
        <v>8687.6299999999992</v>
      </c>
      <c r="F16" s="15"/>
      <c r="G16" s="15"/>
      <c r="H16" s="15">
        <f t="shared" si="0"/>
        <v>954800</v>
      </c>
      <c r="I16" s="16"/>
    </row>
    <row r="17" spans="1:9" ht="12" thickBot="1">
      <c r="A17" s="15" t="s">
        <v>24</v>
      </c>
      <c r="B17" s="15"/>
      <c r="C17" s="15"/>
      <c r="D17" s="15"/>
      <c r="E17" s="15">
        <v>6365.63</v>
      </c>
      <c r="F17" s="15"/>
      <c r="G17" s="15"/>
      <c r="H17" s="15">
        <f t="shared" si="0"/>
        <v>948434.37</v>
      </c>
      <c r="I17" s="16"/>
    </row>
    <row r="18" spans="1:9" ht="12" thickBot="1">
      <c r="A18" s="15" t="s">
        <v>25</v>
      </c>
      <c r="B18" s="15"/>
      <c r="C18" s="15"/>
      <c r="D18" s="15"/>
      <c r="E18" s="15">
        <v>6365.63</v>
      </c>
      <c r="F18" s="15"/>
      <c r="G18" s="15"/>
      <c r="H18" s="15">
        <f t="shared" si="0"/>
        <v>942068.74</v>
      </c>
      <c r="I18" s="16"/>
    </row>
    <row r="19" spans="1:9" ht="12" thickBot="1">
      <c r="A19" s="15" t="s">
        <v>26</v>
      </c>
      <c r="B19" s="15"/>
      <c r="C19" s="15"/>
      <c r="D19" s="15"/>
      <c r="E19" s="15">
        <v>6365.62</v>
      </c>
      <c r="F19" s="15"/>
      <c r="G19" s="15"/>
      <c r="H19" s="15">
        <f t="shared" si="0"/>
        <v>935703.12</v>
      </c>
      <c r="I19" s="16"/>
    </row>
    <row r="20" spans="1:9" ht="12" thickBot="1">
      <c r="A20" s="15" t="s">
        <v>27</v>
      </c>
      <c r="B20" s="15"/>
      <c r="C20" s="15"/>
      <c r="D20" s="15"/>
      <c r="E20" s="15">
        <v>6365.62</v>
      </c>
      <c r="F20" s="15"/>
      <c r="G20" s="15"/>
      <c r="H20" s="15">
        <f t="shared" si="0"/>
        <v>929337.5</v>
      </c>
      <c r="I20" s="16"/>
    </row>
    <row r="21" spans="1:9" ht="12" thickBot="1">
      <c r="A21" s="15" t="s">
        <v>28</v>
      </c>
      <c r="B21" s="15"/>
      <c r="C21" s="15"/>
      <c r="D21" s="15"/>
      <c r="E21" s="15">
        <v>2962.5</v>
      </c>
      <c r="F21" s="15"/>
      <c r="G21" s="15"/>
      <c r="H21" s="15">
        <f t="shared" si="0"/>
        <v>926375</v>
      </c>
      <c r="I21" s="16"/>
    </row>
    <row r="22" spans="1:9" ht="12" thickBot="1">
      <c r="A22" s="15" t="s">
        <v>29</v>
      </c>
      <c r="B22" s="17"/>
      <c r="C22" s="15"/>
      <c r="D22" s="15"/>
      <c r="E22" s="15">
        <v>2962.5</v>
      </c>
      <c r="F22" s="15"/>
      <c r="G22" s="15"/>
      <c r="H22" s="15">
        <f t="shared" si="0"/>
        <v>923412.5</v>
      </c>
      <c r="I22" s="16"/>
    </row>
    <row r="23" spans="1:9" ht="12" thickBot="1">
      <c r="A23" s="15" t="s">
        <v>30</v>
      </c>
      <c r="B23" s="15"/>
      <c r="C23" s="15"/>
      <c r="D23" s="15"/>
      <c r="E23" s="15">
        <v>2962.5</v>
      </c>
      <c r="F23" s="15"/>
      <c r="G23" s="15"/>
      <c r="H23" s="15">
        <f t="shared" si="0"/>
        <v>920450</v>
      </c>
      <c r="I23" s="16"/>
    </row>
    <row r="24" spans="1:9" ht="12" thickBot="1">
      <c r="A24" s="15" t="s">
        <v>31</v>
      </c>
      <c r="B24" s="15"/>
      <c r="C24" s="15"/>
      <c r="D24" s="15"/>
      <c r="E24" s="15">
        <v>2962.5</v>
      </c>
      <c r="F24" s="15"/>
      <c r="G24" s="15"/>
      <c r="H24" s="15">
        <f t="shared" si="0"/>
        <v>917487.5</v>
      </c>
      <c r="I24" s="16"/>
    </row>
    <row r="25" spans="1:9" ht="12" thickBot="1">
      <c r="A25" s="15" t="s">
        <v>28</v>
      </c>
      <c r="B25" s="15"/>
      <c r="C25" s="15"/>
      <c r="D25" s="15"/>
      <c r="E25" s="15">
        <v>2962.5</v>
      </c>
      <c r="F25" s="15"/>
      <c r="G25" s="15"/>
      <c r="H25" s="15">
        <f t="shared" si="0"/>
        <v>914525</v>
      </c>
      <c r="I25" s="16"/>
    </row>
    <row r="26" spans="1:9" ht="12" thickBot="1">
      <c r="A26" s="15" t="s">
        <v>32</v>
      </c>
      <c r="B26" s="15"/>
      <c r="C26" s="15"/>
      <c r="D26" s="15"/>
      <c r="E26" s="15">
        <v>2962.5</v>
      </c>
      <c r="F26" s="15"/>
      <c r="G26" s="15"/>
      <c r="H26" s="15">
        <f t="shared" si="0"/>
        <v>911562.5</v>
      </c>
      <c r="I26" s="16"/>
    </row>
    <row r="27" spans="1:9" ht="12" thickBot="1">
      <c r="A27" s="15" t="s">
        <v>33</v>
      </c>
      <c r="B27" s="15"/>
      <c r="C27" s="15"/>
      <c r="D27" s="15"/>
      <c r="E27" s="15">
        <v>2962.5</v>
      </c>
      <c r="F27" s="15"/>
      <c r="G27" s="15"/>
      <c r="H27" s="15">
        <f t="shared" si="0"/>
        <v>908600</v>
      </c>
      <c r="I27" s="16"/>
    </row>
    <row r="28" spans="1:9" ht="12" thickBot="1">
      <c r="A28" s="15" t="s">
        <v>34</v>
      </c>
      <c r="B28" s="15"/>
      <c r="C28" s="15"/>
      <c r="D28" s="15"/>
      <c r="E28" s="15">
        <v>2962.5</v>
      </c>
      <c r="F28" s="15"/>
      <c r="G28" s="15"/>
      <c r="H28" s="15">
        <f t="shared" si="0"/>
        <v>905637.5</v>
      </c>
      <c r="I28" s="16"/>
    </row>
    <row r="29" spans="1:9" ht="12" thickBot="1">
      <c r="A29" s="15" t="s">
        <v>35</v>
      </c>
      <c r="B29" s="15"/>
      <c r="C29" s="15"/>
      <c r="D29" s="15"/>
      <c r="E29" s="15">
        <v>2962.5</v>
      </c>
      <c r="F29" s="15"/>
      <c r="G29" s="15"/>
      <c r="H29" s="15">
        <f t="shared" si="0"/>
        <v>902675</v>
      </c>
      <c r="I29" s="16"/>
    </row>
    <row r="30" spans="1:9" ht="12" thickBot="1">
      <c r="A30" s="15" t="s">
        <v>36</v>
      </c>
      <c r="B30" s="15"/>
      <c r="C30" s="15"/>
      <c r="D30" s="15"/>
      <c r="E30" s="15">
        <v>2962.5</v>
      </c>
      <c r="F30" s="15"/>
      <c r="G30" s="15"/>
      <c r="H30" s="15">
        <f t="shared" si="0"/>
        <v>899712.5</v>
      </c>
      <c r="I30" s="16"/>
    </row>
    <row r="31" spans="1:9" ht="12" thickBot="1">
      <c r="A31" s="15" t="s">
        <v>37</v>
      </c>
      <c r="B31" s="15"/>
      <c r="C31" s="15"/>
      <c r="D31" s="15"/>
      <c r="E31" s="15">
        <v>2962.5</v>
      </c>
      <c r="F31" s="15"/>
      <c r="G31" s="15"/>
      <c r="H31" s="15">
        <f t="shared" si="0"/>
        <v>896750</v>
      </c>
      <c r="I31" s="16"/>
    </row>
    <row r="32" spans="1:9" ht="12" thickBot="1">
      <c r="A32" s="15" t="s">
        <v>38</v>
      </c>
      <c r="B32" s="15"/>
      <c r="C32" s="15"/>
      <c r="D32" s="15"/>
      <c r="E32" s="15">
        <v>2962.5</v>
      </c>
      <c r="F32" s="15"/>
      <c r="G32" s="15"/>
      <c r="H32" s="15">
        <f t="shared" si="0"/>
        <v>893787.5</v>
      </c>
      <c r="I32" s="16"/>
    </row>
    <row r="33" spans="1:9" ht="12" thickBot="1">
      <c r="A33" s="15" t="s">
        <v>39</v>
      </c>
      <c r="B33" s="15"/>
      <c r="C33" s="15"/>
      <c r="D33" s="15"/>
      <c r="E33" s="15">
        <v>20462.5</v>
      </c>
      <c r="F33" s="15"/>
      <c r="G33" s="15"/>
      <c r="H33" s="15">
        <f t="shared" si="0"/>
        <v>873325</v>
      </c>
      <c r="I33" s="16"/>
    </row>
    <row r="34" spans="1:9" ht="12" thickBot="1">
      <c r="A34" s="15" t="s">
        <v>40</v>
      </c>
      <c r="B34" s="15"/>
      <c r="C34" s="15"/>
      <c r="D34" s="15"/>
      <c r="E34" s="15">
        <v>20462.5</v>
      </c>
      <c r="F34" s="15"/>
      <c r="G34" s="15"/>
      <c r="H34" s="15">
        <f t="shared" si="0"/>
        <v>852862.5</v>
      </c>
      <c r="I34" s="16"/>
    </row>
    <row r="35" spans="1:9" ht="12" thickBot="1">
      <c r="A35" s="15" t="s">
        <v>41</v>
      </c>
      <c r="B35" s="15"/>
      <c r="C35" s="15"/>
      <c r="D35" s="15"/>
      <c r="E35" s="15">
        <v>20462.5</v>
      </c>
      <c r="F35" s="15"/>
      <c r="G35" s="15"/>
      <c r="H35" s="15">
        <f t="shared" si="0"/>
        <v>832400</v>
      </c>
      <c r="I35" s="16"/>
    </row>
    <row r="36" spans="1:9" ht="12" thickBot="1">
      <c r="A36" s="15" t="s">
        <v>42</v>
      </c>
      <c r="B36" s="15"/>
      <c r="C36" s="15"/>
      <c r="D36" s="15"/>
      <c r="E36" s="15">
        <v>20462.5</v>
      </c>
      <c r="F36" s="15"/>
      <c r="G36" s="15"/>
      <c r="H36" s="15">
        <f t="shared" si="0"/>
        <v>811937.5</v>
      </c>
      <c r="I36" s="16"/>
    </row>
    <row r="37" spans="1:9" ht="12" thickBot="1">
      <c r="A37" s="15" t="s">
        <v>43</v>
      </c>
      <c r="B37" s="15"/>
      <c r="C37" s="15"/>
      <c r="D37" s="15"/>
      <c r="E37" s="15">
        <v>20462.5</v>
      </c>
      <c r="F37" s="15"/>
      <c r="G37" s="15"/>
      <c r="H37" s="15">
        <f t="shared" si="0"/>
        <v>791475</v>
      </c>
      <c r="I37" s="16"/>
    </row>
    <row r="38" spans="1:9" ht="12" thickBot="1">
      <c r="A38" s="15" t="s">
        <v>44</v>
      </c>
      <c r="B38" s="15"/>
      <c r="C38" s="15"/>
      <c r="D38" s="15"/>
      <c r="E38" s="15">
        <v>20462.5</v>
      </c>
      <c r="F38" s="15"/>
      <c r="G38" s="15"/>
      <c r="H38" s="15">
        <f t="shared" si="0"/>
        <v>771012.5</v>
      </c>
      <c r="I38" s="16"/>
    </row>
    <row r="39" spans="1:9" ht="12" thickBot="1">
      <c r="A39" s="15" t="s">
        <v>45</v>
      </c>
      <c r="B39" s="15"/>
      <c r="C39" s="15"/>
      <c r="D39" s="15"/>
      <c r="E39" s="15">
        <v>20462.5</v>
      </c>
      <c r="F39" s="15"/>
      <c r="G39" s="15"/>
      <c r="H39" s="15">
        <f t="shared" si="0"/>
        <v>750550</v>
      </c>
      <c r="I39" s="16"/>
    </row>
    <row r="40" spans="1:9" ht="12" thickBot="1">
      <c r="A40" s="15" t="s">
        <v>46</v>
      </c>
      <c r="B40" s="15"/>
      <c r="C40" s="15"/>
      <c r="D40" s="15"/>
      <c r="E40" s="15">
        <v>20462.5</v>
      </c>
      <c r="F40" s="15"/>
      <c r="G40" s="15"/>
      <c r="H40" s="15">
        <f t="shared" si="0"/>
        <v>730087.5</v>
      </c>
      <c r="I40" s="16"/>
    </row>
    <row r="41" spans="1:9" ht="12" thickBot="1">
      <c r="A41" s="15" t="s">
        <v>47</v>
      </c>
      <c r="B41" s="15"/>
      <c r="C41" s="15"/>
      <c r="D41" s="15"/>
      <c r="E41" s="15">
        <v>20462.5</v>
      </c>
      <c r="F41" s="15"/>
      <c r="G41" s="15"/>
      <c r="H41" s="15">
        <f t="shared" si="0"/>
        <v>709625</v>
      </c>
      <c r="I41" s="16"/>
    </row>
    <row r="42" spans="1:9" ht="12" thickBot="1">
      <c r="A42" s="15" t="s">
        <v>48</v>
      </c>
      <c r="B42" s="15"/>
      <c r="C42" s="15"/>
      <c r="D42" s="15"/>
      <c r="E42" s="15">
        <v>20462.5</v>
      </c>
      <c r="F42" s="15"/>
      <c r="G42" s="15"/>
      <c r="H42" s="15">
        <f t="shared" si="0"/>
        <v>689162.5</v>
      </c>
      <c r="I42" s="16"/>
    </row>
    <row r="43" spans="1:9" ht="12" thickBot="1">
      <c r="A43" s="15" t="s">
        <v>49</v>
      </c>
      <c r="B43" s="15"/>
      <c r="C43" s="15"/>
      <c r="D43" s="15"/>
      <c r="E43" s="15">
        <v>20462.5</v>
      </c>
      <c r="F43" s="15"/>
      <c r="G43" s="15"/>
      <c r="H43" s="15">
        <f t="shared" si="0"/>
        <v>668700</v>
      </c>
      <c r="I43" s="16"/>
    </row>
    <row r="44" spans="1:9" ht="12" thickBot="1">
      <c r="A44" s="20" t="s">
        <v>50</v>
      </c>
      <c r="B44" s="20"/>
      <c r="C44" s="20"/>
      <c r="D44" s="20"/>
      <c r="E44" s="20">
        <v>20462.5</v>
      </c>
      <c r="F44" s="20"/>
      <c r="G44" s="20"/>
      <c r="H44" s="20">
        <f t="shared" si="0"/>
        <v>648237.5</v>
      </c>
      <c r="I44" s="21"/>
    </row>
    <row r="45" spans="1:9" ht="12" thickBot="1">
      <c r="A45" s="22" t="s">
        <v>51</v>
      </c>
      <c r="B45" s="23"/>
      <c r="C45" s="22"/>
      <c r="D45" s="23"/>
      <c r="E45" s="22">
        <v>80462.5</v>
      </c>
      <c r="F45" s="23"/>
      <c r="G45" s="22"/>
      <c r="H45" s="23">
        <f t="shared" si="0"/>
        <v>567775</v>
      </c>
      <c r="I45" s="22"/>
    </row>
    <row r="46" spans="1:9" ht="12" thickBot="1">
      <c r="A46" s="24" t="s">
        <v>52</v>
      </c>
      <c r="B46" s="25"/>
      <c r="C46" s="24"/>
      <c r="D46" s="25"/>
      <c r="E46" s="24">
        <v>80462.5</v>
      </c>
      <c r="F46" s="25"/>
      <c r="G46" s="24"/>
      <c r="H46" s="25">
        <f t="shared" si="0"/>
        <v>487312.5</v>
      </c>
      <c r="I46" s="24"/>
    </row>
    <row r="47" spans="1:9" ht="12" thickBot="1">
      <c r="A47" s="22" t="s">
        <v>53</v>
      </c>
      <c r="B47" s="23"/>
      <c r="C47" s="22"/>
      <c r="D47" s="23"/>
      <c r="E47" s="22">
        <v>80462.5</v>
      </c>
      <c r="F47" s="23"/>
      <c r="G47" s="22"/>
      <c r="H47" s="23">
        <f t="shared" si="0"/>
        <v>406850</v>
      </c>
      <c r="I47" s="22"/>
    </row>
    <row r="48" spans="1:9" ht="12" thickBot="1">
      <c r="A48" s="24" t="s">
        <v>54</v>
      </c>
      <c r="B48" s="25"/>
      <c r="C48" s="24"/>
      <c r="D48" s="25"/>
      <c r="E48" s="24">
        <v>80462.5</v>
      </c>
      <c r="F48" s="25"/>
      <c r="G48" s="24"/>
      <c r="H48" s="25">
        <f t="shared" si="0"/>
        <v>326387.5</v>
      </c>
      <c r="I48" s="24"/>
    </row>
    <row r="49" spans="1:9" ht="12" thickBot="1">
      <c r="A49" s="22" t="s">
        <v>55</v>
      </c>
      <c r="B49" s="23"/>
      <c r="C49" s="22"/>
      <c r="D49" s="23"/>
      <c r="E49" s="22">
        <v>81596.87</v>
      </c>
      <c r="F49" s="23"/>
      <c r="G49" s="22"/>
      <c r="H49" s="23">
        <f t="shared" si="0"/>
        <v>244790.63</v>
      </c>
      <c r="I49" s="22"/>
    </row>
    <row r="50" spans="1:9" ht="12" thickBot="1">
      <c r="A50" s="24" t="s">
        <v>56</v>
      </c>
      <c r="B50" s="25"/>
      <c r="C50" s="24"/>
      <c r="D50" s="25"/>
      <c r="E50" s="24">
        <v>81596.87</v>
      </c>
      <c r="F50" s="25"/>
      <c r="G50" s="24"/>
      <c r="H50" s="25">
        <f t="shared" si="0"/>
        <v>163193.76</v>
      </c>
      <c r="I50" s="24"/>
    </row>
    <row r="51" spans="1:9" ht="12" thickBot="1">
      <c r="A51" s="22" t="s">
        <v>57</v>
      </c>
      <c r="B51" s="23"/>
      <c r="C51" s="22"/>
      <c r="D51" s="23"/>
      <c r="E51" s="22">
        <v>81596.88</v>
      </c>
      <c r="F51" s="23"/>
      <c r="G51" s="22"/>
      <c r="H51" s="23">
        <f t="shared" si="0"/>
        <v>81596.88</v>
      </c>
      <c r="I51" s="22"/>
    </row>
    <row r="52" spans="1:9" ht="12" thickBot="1">
      <c r="A52" s="26" t="s">
        <v>58</v>
      </c>
      <c r="B52" s="27"/>
      <c r="C52" s="26"/>
      <c r="D52" s="27"/>
      <c r="E52" s="26">
        <v>81596.88</v>
      </c>
      <c r="F52" s="27"/>
      <c r="G52" s="26"/>
      <c r="H52" s="27">
        <f t="shared" si="0"/>
        <v>0</v>
      </c>
      <c r="I52" s="26"/>
    </row>
    <row r="53" spans="1:9" ht="12" thickBot="1">
      <c r="A53" s="28"/>
    </row>
    <row r="54" spans="1:9" ht="12" thickBot="1">
      <c r="A54" s="29"/>
      <c r="B54" s="29"/>
      <c r="C54" s="30" t="s">
        <v>59</v>
      </c>
    </row>
    <row r="55" spans="1:9" ht="15.75" customHeight="1" thickBot="1">
      <c r="A55" s="31">
        <v>1</v>
      </c>
      <c r="B55" s="31" t="s">
        <v>60</v>
      </c>
      <c r="C55" s="32"/>
    </row>
    <row r="56" spans="1:9" ht="13.5" customHeight="1" thickBot="1">
      <c r="A56" s="31">
        <v>2</v>
      </c>
      <c r="B56" s="31" t="s">
        <v>61</v>
      </c>
      <c r="C56" s="32"/>
    </row>
    <row r="57" spans="1:9" ht="29.25" customHeight="1" thickBot="1">
      <c r="A57" s="31">
        <v>3</v>
      </c>
      <c r="B57" s="31" t="s">
        <v>62</v>
      </c>
      <c r="C57" s="32"/>
      <c r="F57" s="34" t="s">
        <v>63</v>
      </c>
      <c r="G57" s="34"/>
      <c r="H57" s="34"/>
    </row>
    <row r="58" spans="1:9">
      <c r="A58" s="33"/>
      <c r="F58" s="34" t="s">
        <v>64</v>
      </c>
      <c r="G58" s="34"/>
      <c r="H58" s="34"/>
    </row>
  </sheetData>
  <mergeCells count="18">
    <mergeCell ref="F57:H57"/>
    <mergeCell ref="F58:H58"/>
    <mergeCell ref="A2:D2"/>
    <mergeCell ref="E2:I9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</mergeCells>
  <pageMargins left="0.19685039370078741" right="0.19685039370078741" top="0.15748031496062992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2012-12-04T11:23:45Z</dcterms:modified>
</cp:coreProperties>
</file>